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jana1\Desktop\Децембар 2022\Одлуке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38" i="1" l="1"/>
  <c r="D37" i="1"/>
  <c r="D35" i="1"/>
  <c r="D34" i="1"/>
  <c r="D33" i="1"/>
  <c r="D32" i="1"/>
  <c r="D31" i="1"/>
  <c r="D30" i="1"/>
  <c r="D28" i="1"/>
  <c r="D27" i="1"/>
  <c r="D26" i="1"/>
  <c r="D24" i="1"/>
  <c r="D23" i="1"/>
  <c r="D22" i="1"/>
  <c r="D21" i="1"/>
  <c r="D20" i="1"/>
  <c r="D19" i="1"/>
  <c r="D17" i="1"/>
  <c r="D15" i="1"/>
  <c r="D14" i="1"/>
  <c r="D13" i="1"/>
  <c r="D39" i="1" s="1"/>
  <c r="E39" i="1"/>
  <c r="C39" i="1" l="1"/>
</calcChain>
</file>

<file path=xl/sharedStrings.xml><?xml version="1.0" encoding="utf-8"?>
<sst xmlns="http://schemas.openxmlformats.org/spreadsheetml/2006/main" count="56" uniqueCount="56">
  <si>
    <t>Р Е П У Б Л И К А   С Р П С К А</t>
  </si>
  <si>
    <t>СКУПШТИНА ОПШТИНЕ ХАН ПИЈЕСАК</t>
  </si>
  <si>
    <t>ДОСТАВИТИ:</t>
  </si>
  <si>
    <t>1. Начелнику општине,</t>
  </si>
  <si>
    <t>2. Предсједнику Скупштине општине,</t>
  </si>
  <si>
    <t>3. Секретару Скупштине општине,</t>
  </si>
  <si>
    <t>6. На оглас,</t>
  </si>
  <si>
    <t>7. Архиви.</t>
  </si>
  <si>
    <t>A) 511100- Издаци за изградњу и прибављање зграда и објеката</t>
  </si>
  <si>
    <t>В) 511300- издаци за набавку опреме</t>
  </si>
  <si>
    <t>Издаци за набавку опреме Општинска управа</t>
  </si>
  <si>
    <t>Опремање Територијалне ватрогасне јединице</t>
  </si>
  <si>
    <t xml:space="preserve">Г) </t>
  </si>
  <si>
    <t>415200- капитални грантови</t>
  </si>
  <si>
    <t>Б) Издаци за инвестиционо одржавање, реконструкцију и адаптацију</t>
  </si>
  <si>
    <t>Заједнице етажних власника- уређење фасада</t>
  </si>
  <si>
    <t>4. Одјељењу за упр.разв.,прив., фин. и др. дјел.,</t>
  </si>
  <si>
    <t>Изградња  ДМА зона водовод  Хан Пијесак</t>
  </si>
  <si>
    <t>План</t>
  </si>
  <si>
    <t>Коначан план</t>
  </si>
  <si>
    <t>Изградња водовода Јеловци</t>
  </si>
  <si>
    <t xml:space="preserve">Реконструкција аутобуске станице- пројекат пренамјене </t>
  </si>
  <si>
    <t>Реконструкција објекта вила Карађорђевића</t>
  </si>
  <si>
    <t>Санација постојеће канализационе мреже и изградња нове</t>
  </si>
  <si>
    <t>Санација и реконструкција секундарне водоводне мреже- главни пројекат</t>
  </si>
  <si>
    <t>Дом здравља- пројекат за старачки дом</t>
  </si>
  <si>
    <t xml:space="preserve">Д) </t>
  </si>
  <si>
    <t>511700- издаци за нематеријалну произведену имовину</t>
  </si>
  <si>
    <t>Урбанистички план општине</t>
  </si>
  <si>
    <t>Урбанистички план Краљево Насеље</t>
  </si>
  <si>
    <t>НАЗИВ</t>
  </si>
  <si>
    <t>УКУПНО</t>
  </si>
  <si>
    <t xml:space="preserve">             ИЗМЈЕНЕ И ДОПУНЕ </t>
  </si>
  <si>
    <t xml:space="preserve">                                           ПЛАНА ИНВЕСТИЦИЈА И КАПИТАЛНИХ УЛАГАЊА ОПШТИНЕ ХАН ПИЈЕСАК ЗА 2022. ГОДИНУ</t>
  </si>
  <si>
    <t>Ступањем на снагу ових  Измјена и допуна, престаје да важи  План инвестиција и капиталних улагања општине Хан Пијесак</t>
  </si>
  <si>
    <t>ПРЕДСЈЕДНИК СКУПШТИНЕ ОПШТИНЕ</t>
  </si>
  <si>
    <t xml:space="preserve">На основу члана 39. Закона о локалној самоуправи ("Службени Гласник Републике Српске" број 97/16, 36/19 и 61/21)  и члана  </t>
  </si>
  <si>
    <t>37. Статута општине Хан Пијесак ("Службени гласник општине Хан Пијесак" број 10/17),  Скупштина  општине Хан Пијесак,</t>
  </si>
  <si>
    <t>5. Одсјеку за рачуноводство,</t>
  </si>
  <si>
    <t>Реконструкција и санација путева (100.000 КМ из Програма  јавних инвестиција РС):</t>
  </si>
  <si>
    <t xml:space="preserve">            Овај План ступа на снагу осмог дана од дана  објављивања  у "Службеном  гласнику  Општине Хан Пијесак".</t>
  </si>
  <si>
    <t>Изградња електричних водова- далековод за алтернативно напајање</t>
  </si>
  <si>
    <t xml:space="preserve">          Кристина Стојановић, дипл. ек.</t>
  </si>
  <si>
    <t>Измјена/допуна</t>
  </si>
  <si>
    <t>Реконструкција  Дома културе</t>
  </si>
  <si>
    <t>Реконструкција јавне расвјете Борачко брдо</t>
  </si>
  <si>
    <t>Набавка опреме суфинансирање EU4AGRI</t>
  </si>
  <si>
    <t>ЈКП "Краљева Гора" - скада систем  Штекавац, агрегат, водовод Јеловци, суфинансирање набавке машине утоваривач/ровокопач</t>
  </si>
  <si>
    <t>Ловачко удружење- реконструкција Ловачког дома у Хан Пијеску</t>
  </si>
  <si>
    <t>Удружење пензионера- замјена прозора</t>
  </si>
  <si>
    <t>Суфинансирање партнера EU4AGRI</t>
  </si>
  <si>
    <t>за 2022. годину, број 01-022-81/22 од  21.6.2022. године  ("Службени гласник Општине Хан Пијесак" број 6/22).</t>
  </si>
  <si>
    <r>
      <t xml:space="preserve">Пут Караула  л=1820 м............................................................193.585 КМ.................191.289 КМ                                                                                               Пут Јазавчије Рупе кроз Ушић планину  л=330 м.....43.142 КМ....................42.631 КМ                                        Пут Мало Поље сеоски дом л=1.000 м...........................163.107 КМ..................161.173 КМ                                                              Санација Ул. А. Карађорђевића л=105 м и санација појединачних оштећења у улицама А. Карађорђевића и Српске војске................ 30.792 КМ....................30.417 КМ                                               Санација појединачних оштећења пута Мркаљи-Џимрије и                                           пута у Кусачама...........................................................................43.497 КМ                                                                                                          </t>
    </r>
    <r>
      <rPr>
        <u/>
        <sz val="11"/>
        <rFont val="Cambria"/>
        <family val="1"/>
        <charset val="238"/>
        <scheme val="major"/>
      </rPr>
      <t xml:space="preserve">                                                                                                                          </t>
    </r>
    <r>
      <rPr>
        <sz val="11"/>
        <rFont val="Cambria"/>
        <family val="1"/>
        <charset val="238"/>
        <scheme val="major"/>
      </rPr>
      <t xml:space="preserve">Санација  појединачних оштећења улица у Хан Пијеску и паркинга               </t>
    </r>
    <r>
      <rPr>
        <u/>
        <sz val="11"/>
        <rFont val="Cambria"/>
        <family val="1"/>
        <charset val="238"/>
        <scheme val="major"/>
      </rPr>
      <t xml:space="preserve">испред админ. зграде Општине ...................................................................................10.000 КМ              </t>
    </r>
    <r>
      <rPr>
        <b/>
        <sz val="11"/>
        <rFont val="Cambria"/>
        <family val="1"/>
        <charset val="238"/>
        <scheme val="major"/>
      </rPr>
      <t>УКУПНО                                                                                       474.123 КМ                435.510 КМ</t>
    </r>
  </si>
  <si>
    <t xml:space="preserve"> на сједници одржаној дана 12.12.2022. године, д о н о с и </t>
  </si>
  <si>
    <t>Број: 01-022-135/22</t>
  </si>
  <si>
    <t>Дана: 12.12.2022.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</si>
</sst>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mbria"/>
      <family val="1"/>
      <charset val="238"/>
      <scheme val="major"/>
    </font>
    <font>
      <sz val="10.5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u/>
      <sz val="1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1" xfId="0" applyFont="1" applyBorder="1"/>
    <xf numFmtId="0" fontId="6" fillId="0" borderId="7" xfId="2" applyFont="1" applyBorder="1"/>
    <xf numFmtId="0" fontId="6" fillId="0" borderId="3" xfId="2" applyFont="1" applyBorder="1"/>
    <xf numFmtId="0" fontId="6" fillId="0" borderId="2" xfId="2" applyFont="1" applyBorder="1"/>
    <xf numFmtId="0" fontId="3" fillId="0" borderId="1" xfId="0" applyFont="1" applyFill="1" applyBorder="1"/>
    <xf numFmtId="0" fontId="5" fillId="0" borderId="1" xfId="0" applyFont="1" applyBorder="1"/>
    <xf numFmtId="0" fontId="5" fillId="0" borderId="2" xfId="0" applyFont="1" applyBorder="1"/>
    <xf numFmtId="0" fontId="5" fillId="0" borderId="2" xfId="0" applyFont="1" applyFill="1" applyBorder="1"/>
    <xf numFmtId="0" fontId="7" fillId="0" borderId="3" xfId="2" applyFont="1" applyBorder="1"/>
    <xf numFmtId="0" fontId="6" fillId="0" borderId="3" xfId="0" applyFont="1" applyBorder="1"/>
    <xf numFmtId="0" fontId="0" fillId="0" borderId="0" xfId="0" applyFont="1"/>
    <xf numFmtId="0" fontId="3" fillId="0" borderId="9" xfId="0" applyFont="1" applyBorder="1"/>
    <xf numFmtId="164" fontId="0" fillId="0" borderId="0" xfId="0" applyNumberFormat="1"/>
    <xf numFmtId="2" fontId="0" fillId="0" borderId="0" xfId="0" applyNumberFormat="1"/>
    <xf numFmtId="0" fontId="3" fillId="0" borderId="10" xfId="0" applyFont="1" applyBorder="1"/>
    <xf numFmtId="0" fontId="6" fillId="0" borderId="0" xfId="0" applyFont="1" applyBorder="1" applyAlignment="1">
      <alignment wrapText="1"/>
    </xf>
    <xf numFmtId="0" fontId="3" fillId="0" borderId="6" xfId="0" applyFont="1" applyBorder="1"/>
    <xf numFmtId="0" fontId="3" fillId="0" borderId="5" xfId="0" applyFont="1" applyFill="1" applyBorder="1"/>
    <xf numFmtId="0" fontId="6" fillId="0" borderId="11" xfId="2" applyFont="1" applyBorder="1"/>
    <xf numFmtId="0" fontId="6" fillId="0" borderId="1" xfId="2" applyFont="1" applyBorder="1"/>
    <xf numFmtId="0" fontId="3" fillId="0" borderId="4" xfId="0" applyFont="1" applyBorder="1"/>
    <xf numFmtId="0" fontId="8" fillId="0" borderId="0" xfId="0" applyFont="1"/>
    <xf numFmtId="0" fontId="3" fillId="0" borderId="12" xfId="0" applyFont="1" applyBorder="1"/>
    <xf numFmtId="0" fontId="3" fillId="0" borderId="13" xfId="0" applyFont="1" applyBorder="1"/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6" xfId="0" applyFont="1" applyFill="1" applyBorder="1"/>
    <xf numFmtId="0" fontId="3" fillId="0" borderId="7" xfId="0" applyFont="1" applyFill="1" applyBorder="1"/>
    <xf numFmtId="0" fontId="6" fillId="0" borderId="10" xfId="2" applyFont="1" applyBorder="1"/>
    <xf numFmtId="49" fontId="6" fillId="0" borderId="6" xfId="0" applyNumberFormat="1" applyFont="1" applyBorder="1" applyAlignment="1">
      <alignment horizontal="left" vertical="top" wrapText="1"/>
    </xf>
    <xf numFmtId="0" fontId="3" fillId="0" borderId="0" xfId="0" applyFont="1" applyBorder="1"/>
    <xf numFmtId="0" fontId="6" fillId="0" borderId="8" xfId="2" applyFont="1" applyBorder="1"/>
    <xf numFmtId="0" fontId="6" fillId="0" borderId="2" xfId="2" applyFont="1" applyBorder="1" applyAlignment="1">
      <alignment wrapText="1"/>
    </xf>
    <xf numFmtId="0" fontId="3" fillId="0" borderId="2" xfId="0" applyFont="1" applyFill="1" applyBorder="1"/>
    <xf numFmtId="0" fontId="3" fillId="0" borderId="14" xfId="0" applyFont="1" applyBorder="1"/>
    <xf numFmtId="0" fontId="10" fillId="0" borderId="8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topLeftCell="A34" workbookViewId="0">
      <selection activeCell="B48" sqref="B48"/>
    </sheetView>
  </sheetViews>
  <sheetFormatPr defaultRowHeight="15" x14ac:dyDescent="0.25"/>
  <cols>
    <col min="1" max="1" width="3.42578125" customWidth="1"/>
    <col min="2" max="2" width="77.140625" customWidth="1"/>
    <col min="3" max="3" width="13" style="2" customWidth="1"/>
    <col min="4" max="4" width="9.140625" style="2"/>
    <col min="5" max="5" width="10.28515625" style="2" customWidth="1"/>
    <col min="14" max="14" width="9.5703125" bestFit="1" customWidth="1"/>
  </cols>
  <sheetData>
    <row r="1" spans="1:5" x14ac:dyDescent="0.25">
      <c r="A1" s="2"/>
      <c r="B1" s="2" t="s">
        <v>0</v>
      </c>
    </row>
    <row r="2" spans="1:5" x14ac:dyDescent="0.25">
      <c r="A2" s="2"/>
      <c r="B2" s="2" t="s">
        <v>1</v>
      </c>
    </row>
    <row r="3" spans="1:5" x14ac:dyDescent="0.25">
      <c r="A3" s="2"/>
      <c r="B3" s="2"/>
    </row>
    <row r="4" spans="1:5" x14ac:dyDescent="0.25">
      <c r="A4" s="3" t="s">
        <v>36</v>
      </c>
      <c r="B4" s="3"/>
      <c r="C4" s="3"/>
    </row>
    <row r="5" spans="1:5" x14ac:dyDescent="0.25">
      <c r="A5" s="3" t="s">
        <v>37</v>
      </c>
      <c r="B5" s="3"/>
      <c r="C5" s="3"/>
    </row>
    <row r="6" spans="1:5" x14ac:dyDescent="0.25">
      <c r="A6" s="3" t="s">
        <v>53</v>
      </c>
      <c r="B6" s="3"/>
      <c r="C6" s="3"/>
    </row>
    <row r="7" spans="1:5" x14ac:dyDescent="0.25">
      <c r="A7" s="2"/>
      <c r="B7" s="4"/>
      <c r="C7" s="4"/>
      <c r="D7" s="4"/>
    </row>
    <row r="8" spans="1:5" s="1" customFormat="1" x14ac:dyDescent="0.25">
      <c r="A8" s="2"/>
      <c r="B8" s="35" t="s">
        <v>32</v>
      </c>
      <c r="C8" s="4"/>
      <c r="D8" s="4"/>
      <c r="E8" s="2"/>
    </row>
    <row r="9" spans="1:5" x14ac:dyDescent="0.25">
      <c r="A9" s="2"/>
      <c r="B9" s="35" t="s">
        <v>33</v>
      </c>
    </row>
    <row r="10" spans="1:5" x14ac:dyDescent="0.25">
      <c r="A10" s="2"/>
      <c r="B10" s="2"/>
    </row>
    <row r="11" spans="1:5" s="20" customFormat="1" ht="26.25" x14ac:dyDescent="0.25">
      <c r="A11" s="8"/>
      <c r="B11" s="45" t="s">
        <v>30</v>
      </c>
      <c r="C11" s="46" t="s">
        <v>18</v>
      </c>
      <c r="D11" s="46" t="s">
        <v>43</v>
      </c>
      <c r="E11" s="46" t="s">
        <v>19</v>
      </c>
    </row>
    <row r="12" spans="1:5" x14ac:dyDescent="0.25">
      <c r="A12" s="16" t="s">
        <v>8</v>
      </c>
      <c r="B12" s="6"/>
      <c r="C12" s="40"/>
      <c r="D12" s="40"/>
      <c r="E12" s="30"/>
    </row>
    <row r="13" spans="1:5" s="1" customFormat="1" x14ac:dyDescent="0.25">
      <c r="A13" s="10">
        <v>1</v>
      </c>
      <c r="B13" s="9" t="s">
        <v>17</v>
      </c>
      <c r="C13" s="10">
        <v>82000</v>
      </c>
      <c r="D13" s="10">
        <f>E13-C13</f>
        <v>-876</v>
      </c>
      <c r="E13" s="10">
        <v>81124</v>
      </c>
    </row>
    <row r="14" spans="1:5" s="1" customFormat="1" x14ac:dyDescent="0.25">
      <c r="A14" s="7">
        <v>2</v>
      </c>
      <c r="B14" s="9" t="s">
        <v>20</v>
      </c>
      <c r="C14" s="10">
        <v>8500</v>
      </c>
      <c r="D14" s="10">
        <f t="shared" ref="D14:D17" si="0">E14-C14</f>
        <v>0</v>
      </c>
      <c r="E14" s="10">
        <v>8500</v>
      </c>
    </row>
    <row r="15" spans="1:5" s="1" customFormat="1" x14ac:dyDescent="0.25">
      <c r="A15" s="7">
        <v>3</v>
      </c>
      <c r="B15" s="9" t="s">
        <v>41</v>
      </c>
      <c r="C15" s="7">
        <v>65000</v>
      </c>
      <c r="D15" s="7">
        <f t="shared" si="0"/>
        <v>4000</v>
      </c>
      <c r="E15" s="7">
        <v>69000</v>
      </c>
    </row>
    <row r="16" spans="1:5" s="1" customFormat="1" x14ac:dyDescent="0.25">
      <c r="A16" s="15" t="s">
        <v>14</v>
      </c>
      <c r="B16" s="5"/>
      <c r="C16" s="6"/>
      <c r="D16" s="6"/>
      <c r="E16" s="30"/>
    </row>
    <row r="17" spans="1:14" s="1" customFormat="1" ht="27.75" customHeight="1" x14ac:dyDescent="0.25">
      <c r="A17" s="7">
        <v>1</v>
      </c>
      <c r="B17" s="25" t="s">
        <v>39</v>
      </c>
      <c r="C17" s="33">
        <v>474123</v>
      </c>
      <c r="D17" s="32">
        <f t="shared" si="0"/>
        <v>-38613</v>
      </c>
      <c r="E17" s="44">
        <v>435510</v>
      </c>
    </row>
    <row r="18" spans="1:14" s="1" customFormat="1" ht="147" customHeight="1" x14ac:dyDescent="0.25">
      <c r="A18" s="24"/>
      <c r="B18" s="39" t="s">
        <v>52</v>
      </c>
      <c r="C18" s="21"/>
      <c r="D18" s="26"/>
      <c r="E18" s="26"/>
    </row>
    <row r="19" spans="1:14" s="1" customFormat="1" x14ac:dyDescent="0.25">
      <c r="A19" s="10">
        <v>2</v>
      </c>
      <c r="B19" s="19" t="s">
        <v>21</v>
      </c>
      <c r="C19" s="10">
        <v>7000</v>
      </c>
      <c r="D19" s="10">
        <f t="shared" ref="D19:D24" si="1">E19-C19</f>
        <v>0</v>
      </c>
      <c r="E19" s="10">
        <v>7000</v>
      </c>
    </row>
    <row r="20" spans="1:14" s="1" customFormat="1" x14ac:dyDescent="0.25">
      <c r="A20" s="10">
        <v>3</v>
      </c>
      <c r="B20" s="19" t="s">
        <v>22</v>
      </c>
      <c r="C20" s="10">
        <v>593268</v>
      </c>
      <c r="D20" s="10">
        <f t="shared" si="1"/>
        <v>36629</v>
      </c>
      <c r="E20" s="10">
        <v>629897</v>
      </c>
    </row>
    <row r="21" spans="1:14" s="1" customFormat="1" x14ac:dyDescent="0.25">
      <c r="A21" s="10">
        <v>4</v>
      </c>
      <c r="B21" s="19" t="s">
        <v>23</v>
      </c>
      <c r="C21" s="10">
        <v>2518</v>
      </c>
      <c r="D21" s="10">
        <f t="shared" si="1"/>
        <v>-178</v>
      </c>
      <c r="E21" s="10">
        <v>2340</v>
      </c>
    </row>
    <row r="22" spans="1:14" s="1" customFormat="1" x14ac:dyDescent="0.25">
      <c r="A22" s="10">
        <v>5</v>
      </c>
      <c r="B22" s="19" t="s">
        <v>24</v>
      </c>
      <c r="C22" s="7">
        <v>13000</v>
      </c>
      <c r="D22" s="10">
        <f t="shared" si="1"/>
        <v>0</v>
      </c>
      <c r="E22" s="7">
        <v>13000</v>
      </c>
    </row>
    <row r="23" spans="1:14" s="1" customFormat="1" x14ac:dyDescent="0.25">
      <c r="A23" s="10">
        <v>6</v>
      </c>
      <c r="B23" s="19" t="s">
        <v>44</v>
      </c>
      <c r="C23" s="10"/>
      <c r="D23" s="10">
        <f t="shared" si="1"/>
        <v>5815</v>
      </c>
      <c r="E23" s="10">
        <v>5815</v>
      </c>
    </row>
    <row r="24" spans="1:14" s="1" customFormat="1" x14ac:dyDescent="0.25">
      <c r="A24" s="10">
        <v>7</v>
      </c>
      <c r="B24" s="19" t="s">
        <v>45</v>
      </c>
      <c r="C24" s="10"/>
      <c r="D24" s="10">
        <f t="shared" si="1"/>
        <v>7014</v>
      </c>
      <c r="E24" s="10">
        <v>7014</v>
      </c>
    </row>
    <row r="25" spans="1:14" x14ac:dyDescent="0.25">
      <c r="A25" s="16" t="s">
        <v>9</v>
      </c>
      <c r="B25" s="12"/>
      <c r="C25" s="6"/>
      <c r="D25" s="6"/>
      <c r="E25" s="30"/>
      <c r="L25" s="23"/>
      <c r="M25" s="23"/>
      <c r="N25" s="23"/>
    </row>
    <row r="26" spans="1:14" s="1" customFormat="1" x14ac:dyDescent="0.25">
      <c r="A26" s="5">
        <v>1</v>
      </c>
      <c r="B26" s="13" t="s">
        <v>10</v>
      </c>
      <c r="C26" s="14">
        <v>7000</v>
      </c>
      <c r="D26" s="10">
        <f t="shared" ref="D26:D28" si="2">E26-C26</f>
        <v>0</v>
      </c>
      <c r="E26" s="26">
        <v>7000</v>
      </c>
      <c r="L26" s="22"/>
      <c r="M26" s="23"/>
      <c r="N26" s="23"/>
    </row>
    <row r="27" spans="1:14" s="1" customFormat="1" x14ac:dyDescent="0.25">
      <c r="A27" s="37">
        <v>2</v>
      </c>
      <c r="B27" s="11" t="s">
        <v>11</v>
      </c>
      <c r="C27" s="27">
        <v>6132</v>
      </c>
      <c r="D27" s="10">
        <f t="shared" si="2"/>
        <v>868</v>
      </c>
      <c r="E27" s="7">
        <v>7000</v>
      </c>
      <c r="M27" s="23"/>
      <c r="N27" s="23"/>
    </row>
    <row r="28" spans="1:14" s="1" customFormat="1" x14ac:dyDescent="0.25">
      <c r="A28" s="14">
        <v>3</v>
      </c>
      <c r="B28" s="41" t="s">
        <v>46</v>
      </c>
      <c r="C28" s="14"/>
      <c r="D28" s="10">
        <f t="shared" si="2"/>
        <v>2240</v>
      </c>
      <c r="E28" s="10">
        <v>2240</v>
      </c>
      <c r="M28" s="23"/>
      <c r="N28" s="23"/>
    </row>
    <row r="29" spans="1:14" s="1" customFormat="1" x14ac:dyDescent="0.25">
      <c r="A29" s="17" t="s">
        <v>12</v>
      </c>
      <c r="B29" s="18" t="s">
        <v>13</v>
      </c>
      <c r="C29" s="6"/>
      <c r="D29" s="6"/>
      <c r="E29" s="30"/>
    </row>
    <row r="30" spans="1:14" s="1" customFormat="1" x14ac:dyDescent="0.25">
      <c r="A30" s="36">
        <v>1</v>
      </c>
      <c r="B30" s="38" t="s">
        <v>15</v>
      </c>
      <c r="C30" s="36">
        <v>118111</v>
      </c>
      <c r="D30" s="10">
        <f t="shared" ref="D30:D35" si="3">E30-C30</f>
        <v>-67111</v>
      </c>
      <c r="E30" s="26">
        <v>51000</v>
      </c>
    </row>
    <row r="31" spans="1:14" s="1" customFormat="1" ht="29.25" x14ac:dyDescent="0.25">
      <c r="A31" s="14">
        <v>2</v>
      </c>
      <c r="B31" s="42" t="s">
        <v>47</v>
      </c>
      <c r="C31" s="10">
        <v>81000</v>
      </c>
      <c r="D31" s="10">
        <f t="shared" si="3"/>
        <v>40000</v>
      </c>
      <c r="E31" s="10">
        <v>121000</v>
      </c>
      <c r="L31" s="23"/>
      <c r="M31" s="23"/>
      <c r="N31" s="23"/>
    </row>
    <row r="32" spans="1:14" s="1" customFormat="1" x14ac:dyDescent="0.25">
      <c r="A32" s="27">
        <v>3</v>
      </c>
      <c r="B32" s="28" t="s">
        <v>25</v>
      </c>
      <c r="C32" s="27">
        <v>6000</v>
      </c>
      <c r="D32" s="10">
        <f t="shared" si="3"/>
        <v>0</v>
      </c>
      <c r="E32" s="7">
        <v>6000</v>
      </c>
      <c r="L32" s="23"/>
      <c r="M32" s="23"/>
      <c r="N32" s="23"/>
    </row>
    <row r="33" spans="1:14" s="1" customFormat="1" x14ac:dyDescent="0.25">
      <c r="A33" s="14">
        <v>4</v>
      </c>
      <c r="B33" s="41" t="s">
        <v>48</v>
      </c>
      <c r="C33" s="14"/>
      <c r="D33" s="10">
        <f t="shared" si="3"/>
        <v>37794</v>
      </c>
      <c r="E33" s="10">
        <v>37794</v>
      </c>
      <c r="L33" s="23"/>
      <c r="M33" s="23"/>
      <c r="N33" s="23"/>
    </row>
    <row r="34" spans="1:14" s="1" customFormat="1" x14ac:dyDescent="0.25">
      <c r="A34" s="14">
        <v>5</v>
      </c>
      <c r="B34" s="41" t="s">
        <v>49</v>
      </c>
      <c r="C34" s="14"/>
      <c r="D34" s="10">
        <f t="shared" si="3"/>
        <v>5000</v>
      </c>
      <c r="E34" s="10">
        <v>5000</v>
      </c>
      <c r="L34" s="23"/>
      <c r="M34" s="23"/>
      <c r="N34" s="23"/>
    </row>
    <row r="35" spans="1:14" s="1" customFormat="1" x14ac:dyDescent="0.25">
      <c r="A35" s="43">
        <v>6</v>
      </c>
      <c r="B35" s="41" t="s">
        <v>50</v>
      </c>
      <c r="C35" s="27"/>
      <c r="D35" s="7">
        <f t="shared" si="3"/>
        <v>15360</v>
      </c>
      <c r="E35" s="7">
        <v>15360</v>
      </c>
      <c r="L35" s="23"/>
      <c r="M35" s="23"/>
      <c r="N35" s="23"/>
    </row>
    <row r="36" spans="1:14" s="1" customFormat="1" x14ac:dyDescent="0.25">
      <c r="A36" s="17" t="s">
        <v>26</v>
      </c>
      <c r="B36" s="18" t="s">
        <v>27</v>
      </c>
      <c r="C36" s="6"/>
      <c r="D36" s="6"/>
      <c r="E36" s="30"/>
      <c r="L36" s="23"/>
      <c r="M36" s="23"/>
      <c r="N36" s="23"/>
    </row>
    <row r="37" spans="1:14" s="1" customFormat="1" x14ac:dyDescent="0.25">
      <c r="A37" s="14">
        <v>1</v>
      </c>
      <c r="B37" s="29" t="s">
        <v>28</v>
      </c>
      <c r="C37" s="26">
        <v>15000</v>
      </c>
      <c r="D37" s="26">
        <f t="shared" ref="D37:D38" si="4">E37-C37</f>
        <v>0</v>
      </c>
      <c r="E37" s="26">
        <v>15000</v>
      </c>
      <c r="L37" s="23"/>
      <c r="M37" s="23"/>
      <c r="N37" s="23"/>
    </row>
    <row r="38" spans="1:14" s="1" customFormat="1" x14ac:dyDescent="0.25">
      <c r="A38" s="14">
        <v>2</v>
      </c>
      <c r="B38" s="29" t="s">
        <v>29</v>
      </c>
      <c r="C38" s="10">
        <v>7000</v>
      </c>
      <c r="D38" s="10">
        <f t="shared" si="4"/>
        <v>0</v>
      </c>
      <c r="E38" s="10">
        <v>7000</v>
      </c>
      <c r="L38" s="23"/>
      <c r="M38" s="23"/>
      <c r="N38" s="23"/>
    </row>
    <row r="39" spans="1:14" x14ac:dyDescent="0.25">
      <c r="A39" s="5"/>
      <c r="B39" s="34" t="s">
        <v>31</v>
      </c>
      <c r="C39" s="15">
        <f>SUM(C13:C38)</f>
        <v>1485652</v>
      </c>
      <c r="D39" s="15">
        <f>SUM(D13:D38)</f>
        <v>47942</v>
      </c>
      <c r="E39" s="15">
        <f>SUM(E13:E38)</f>
        <v>1533594</v>
      </c>
    </row>
    <row r="40" spans="1:14" x14ac:dyDescent="0.25">
      <c r="A40" s="2"/>
      <c r="B40" s="2"/>
      <c r="C40" s="31"/>
    </row>
    <row r="41" spans="1:14" s="1" customFormat="1" x14ac:dyDescent="0.25">
      <c r="A41" s="2"/>
      <c r="B41" s="2" t="s">
        <v>34</v>
      </c>
      <c r="C41" s="31"/>
      <c r="D41" s="2"/>
      <c r="E41" s="2"/>
    </row>
    <row r="42" spans="1:14" s="1" customFormat="1" x14ac:dyDescent="0.25">
      <c r="A42" s="2"/>
      <c r="B42" s="2" t="s">
        <v>51</v>
      </c>
      <c r="C42" s="31"/>
      <c r="D42" s="2"/>
      <c r="E42" s="2"/>
    </row>
    <row r="43" spans="1:14" s="1" customFormat="1" x14ac:dyDescent="0.25">
      <c r="A43" s="2"/>
      <c r="B43" s="2"/>
      <c r="C43" s="31"/>
      <c r="D43" s="2"/>
      <c r="E43" s="2"/>
    </row>
    <row r="44" spans="1:14" x14ac:dyDescent="0.25">
      <c r="A44" s="2" t="s">
        <v>40</v>
      </c>
      <c r="B44" s="2"/>
      <c r="C44" s="31"/>
    </row>
    <row r="45" spans="1:14" x14ac:dyDescent="0.25">
      <c r="A45" s="2"/>
      <c r="B45" s="2"/>
    </row>
    <row r="46" spans="1:14" s="1" customFormat="1" x14ac:dyDescent="0.25">
      <c r="A46" s="2"/>
      <c r="B46" s="2"/>
      <c r="C46" s="2"/>
      <c r="D46" s="2"/>
      <c r="E46" s="2"/>
    </row>
    <row r="47" spans="1:14" s="1" customFormat="1" x14ac:dyDescent="0.25">
      <c r="A47" s="2"/>
      <c r="B47" s="2" t="s">
        <v>54</v>
      </c>
      <c r="C47" s="2" t="s">
        <v>35</v>
      </c>
      <c r="D47" s="2"/>
      <c r="E47" s="2"/>
    </row>
    <row r="48" spans="1:14" s="1" customFormat="1" x14ac:dyDescent="0.25">
      <c r="A48" s="2"/>
      <c r="B48" s="2" t="s">
        <v>55</v>
      </c>
      <c r="C48" s="2" t="s">
        <v>42</v>
      </c>
      <c r="D48" s="2"/>
      <c r="E48" s="2"/>
    </row>
    <row r="49" spans="1:5" x14ac:dyDescent="0.25">
      <c r="A49" s="2"/>
      <c r="B49" s="2"/>
    </row>
    <row r="50" spans="1:5" x14ac:dyDescent="0.25">
      <c r="A50" s="2"/>
      <c r="B50" s="2" t="s">
        <v>2</v>
      </c>
    </row>
    <row r="51" spans="1:5" x14ac:dyDescent="0.25">
      <c r="A51" s="2"/>
      <c r="B51" s="2" t="s">
        <v>3</v>
      </c>
    </row>
    <row r="52" spans="1:5" x14ac:dyDescent="0.25">
      <c r="A52" s="2"/>
      <c r="B52" s="2" t="s">
        <v>4</v>
      </c>
    </row>
    <row r="53" spans="1:5" x14ac:dyDescent="0.25">
      <c r="A53" s="2"/>
      <c r="B53" s="2" t="s">
        <v>5</v>
      </c>
    </row>
    <row r="54" spans="1:5" x14ac:dyDescent="0.25">
      <c r="A54" s="2"/>
      <c r="B54" s="2" t="s">
        <v>16</v>
      </c>
    </row>
    <row r="55" spans="1:5" s="1" customFormat="1" x14ac:dyDescent="0.25">
      <c r="A55" s="2"/>
      <c r="B55" s="2" t="s">
        <v>38</v>
      </c>
      <c r="C55" s="2"/>
      <c r="D55" s="2"/>
      <c r="E55" s="2"/>
    </row>
    <row r="56" spans="1:5" x14ac:dyDescent="0.25">
      <c r="A56" s="2"/>
      <c r="B56" s="2" t="s">
        <v>6</v>
      </c>
    </row>
    <row r="57" spans="1:5" x14ac:dyDescent="0.25">
      <c r="A57" s="2"/>
      <c r="B57" s="2" t="s">
        <v>7</v>
      </c>
    </row>
    <row r="58" spans="1:5" x14ac:dyDescent="0.25">
      <c r="A58" s="2"/>
      <c r="B58" s="2"/>
    </row>
    <row r="59" spans="1:5" x14ac:dyDescent="0.25">
      <c r="A59" s="2"/>
      <c r="B59" s="2"/>
    </row>
    <row r="60" spans="1:5" x14ac:dyDescent="0.25">
      <c r="A60" s="2"/>
      <c r="B60" s="2"/>
    </row>
    <row r="61" spans="1:5" x14ac:dyDescent="0.25">
      <c r="A61" s="2"/>
      <c r="B61" s="2"/>
    </row>
    <row r="62" spans="1:5" x14ac:dyDescent="0.25">
      <c r="A62" s="2"/>
      <c r="B62" s="2"/>
    </row>
    <row r="63" spans="1:5" x14ac:dyDescent="0.25">
      <c r="A63" s="2"/>
      <c r="B63" s="2"/>
    </row>
    <row r="64" spans="1:5" x14ac:dyDescent="0.25">
      <c r="A64" s="2"/>
      <c r="B64" s="2"/>
    </row>
  </sheetData>
  <pageMargins left="0.70866141732283472" right="0.31496062992125984" top="0.55118110236220474" bottom="0.74803149606299213" header="0.51181102362204722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natasa1</dc:creator>
  <cp:lastModifiedBy>bojana1</cp:lastModifiedBy>
  <cp:lastPrinted>2022-12-05T11:20:44Z</cp:lastPrinted>
  <dcterms:created xsi:type="dcterms:W3CDTF">2018-01-15T08:16:53Z</dcterms:created>
  <dcterms:modified xsi:type="dcterms:W3CDTF">2022-12-12T11:25:45Z</dcterms:modified>
</cp:coreProperties>
</file>