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1\Desktop\Јануар\Одлуке\"/>
    </mc:Choice>
  </mc:AlternateContent>
  <bookViews>
    <workbookView xWindow="0" yWindow="0" windowWidth="15345" windowHeight="39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1" i="1" l="1"/>
  <c r="I20" i="1"/>
  <c r="I18" i="1" l="1"/>
  <c r="I39" i="1" s="1"/>
  <c r="J34" i="1" l="1"/>
  <c r="J33" i="1"/>
  <c r="J32" i="1"/>
  <c r="J30" i="1"/>
  <c r="J26" i="1"/>
  <c r="J25" i="1"/>
  <c r="J17" i="1"/>
  <c r="J39" i="1" l="1"/>
  <c r="H39" i="1"/>
</calcChain>
</file>

<file path=xl/sharedStrings.xml><?xml version="1.0" encoding="utf-8"?>
<sst xmlns="http://schemas.openxmlformats.org/spreadsheetml/2006/main" count="63" uniqueCount="63">
  <si>
    <t>Р Е П У Б Л И К А   С Р П С К А</t>
  </si>
  <si>
    <t>СКУПШТИНА ОПШТИНЕ ХАН ПИЈЕСАК</t>
  </si>
  <si>
    <t>УКУПНО:</t>
  </si>
  <si>
    <t>ДОСТАВИТИ:</t>
  </si>
  <si>
    <t>ПРЕДСЈЕДНИК СКУПШТИНЕ ОПШТИНЕ</t>
  </si>
  <si>
    <t>A) 511100- Издаци за изградњу и прибављање зграда и објеката</t>
  </si>
  <si>
    <t>В) 511300- издаци за набавку опреме</t>
  </si>
  <si>
    <t>Издаци за набавку опреме Општинска управа</t>
  </si>
  <si>
    <t>Опремање Територијалне ватрогасне јединице</t>
  </si>
  <si>
    <t>415200- капитални грантови</t>
  </si>
  <si>
    <t>Б) Издаци за инвестиционо одржавање, реконструкцију и адаптацију</t>
  </si>
  <si>
    <t xml:space="preserve">        Кристина Стојановић, дипл.ек.</t>
  </si>
  <si>
    <t xml:space="preserve">     _____________________________________</t>
  </si>
  <si>
    <t>Завршетак изградње спомен плоче палим борцима</t>
  </si>
  <si>
    <t>Изградња електричних водова- далековод Ранчићи-Хан Крам</t>
  </si>
  <si>
    <t>Пројекат пренамјене аутобуске станице</t>
  </si>
  <si>
    <t>Санација и реконструкција секундарне водоводне мреже</t>
  </si>
  <si>
    <t>Реконструкција паркова- завршетак зида у парку</t>
  </si>
  <si>
    <t>Суфинансирање набавке опреме ЕУ4АГРИ</t>
  </si>
  <si>
    <t>Г) Издаци за нематеријалну произведену имовину</t>
  </si>
  <si>
    <t>Урбанистички план општине Хан Пијесак</t>
  </si>
  <si>
    <t>ПД Јавор- Сунчана планина ЕУ4АГРИ</t>
  </si>
  <si>
    <t>Заједнице етажних власника- уређење зграда</t>
  </si>
  <si>
    <t>Ловачко удружење Хан Пијесак- опремање и уређење објекта  Ловачки дом</t>
  </si>
  <si>
    <t>ЈКП Краљева Гора- набавка опреме</t>
  </si>
  <si>
    <t>Фонд за предузетништво- маргинализоване групе жена УСАИД</t>
  </si>
  <si>
    <t>Реконструкција и санација улица у Хан Пијеску</t>
  </si>
  <si>
    <t>Реконструкција дијела објекта Дома здравља у старачки дом</t>
  </si>
  <si>
    <t xml:space="preserve">Д) </t>
  </si>
  <si>
    <t>Реконструкција објекта вила Карађорђевића- фаза I</t>
  </si>
  <si>
    <t>НАПОМЕНА</t>
  </si>
  <si>
    <t>150.000 КМ Програм јавних инвестиција, 50.000 КМ Град И. Сарајево, 10.000 КМ Мин. рада и борачко инв. заштите</t>
  </si>
  <si>
    <t>ПЛАН</t>
  </si>
  <si>
    <t>ИЗМЈЕНА/ДОПУНА</t>
  </si>
  <si>
    <t>КОНАЧАН ПЛАН</t>
  </si>
  <si>
    <t>1. Министарству финансија Републике Српске,</t>
  </si>
  <si>
    <t>2. Начелнику општине,</t>
  </si>
  <si>
    <t>3. Предсједнику Скупштине општине,</t>
  </si>
  <si>
    <t>4. Секретару Скупштине општине,</t>
  </si>
  <si>
    <t>5. Одјељењу за упр.разв.,прив., фин. и др. дјел.,</t>
  </si>
  <si>
    <t>6. Одсјеку за ачуноводство,</t>
  </si>
  <si>
    <t>7. На оглас,</t>
  </si>
  <si>
    <t>8. Архиви.</t>
  </si>
  <si>
    <t>На основу члана 39. Закона о локалној самоуправи ("Службени Гласник Републике Српске" број 97/16 и 36/19)  и члана 37. Статута општине Хан Пијесак</t>
  </si>
  <si>
    <t xml:space="preserve">Ступањем на снагу ових Измјена и допуна, престаје да важи План инвестиција и капиталних  улагања Општине Хан Пијесак број </t>
  </si>
  <si>
    <t>01-022-42/23 од 28.04.2023. године ("Службени гласник Општине  Хан Пијесак" број 4/23).</t>
  </si>
  <si>
    <t>НАЗИВ</t>
  </si>
  <si>
    <t xml:space="preserve">            Овај  План ступа на снагу наредног дана од дана  објављивања  у "Службеном  гласнику Општине Хан Пијесак".</t>
  </si>
  <si>
    <t xml:space="preserve">                                            ЗА 2023.  ГОДИНУ</t>
  </si>
  <si>
    <t xml:space="preserve">                         ИЗМЈЕНЕ И ДОПУНЕ ПЛАНА  ИНВЕСТИЦИЈА И КАПИТАЛНИХ УЛАГАЊА  ОПШТИНЕ ХАН ПИЈЕСАК</t>
  </si>
  <si>
    <t>Остали капитални грантови- водовод Капе</t>
  </si>
  <si>
    <t>Изградња паркинг простора у Хан Пијеску</t>
  </si>
  <si>
    <t>Адаптација просторије у основној школи у вртић</t>
  </si>
  <si>
    <t>Црквена општина Хан Пијесак</t>
  </si>
  <si>
    <t>Борачка организација Пале</t>
  </si>
  <si>
    <t>90.000 КМ УНДП, 19.000 КМ МУЛС</t>
  </si>
  <si>
    <t>25.000 КМ Влада РС пут Подкозловача, 2.000 КМ пројектовање путева</t>
  </si>
  <si>
    <t>Изградња инфраструктуре на новим парцелама за продају Краљево Насеље</t>
  </si>
  <si>
    <t>3.000 КМ Општина Нови Град Сарјево</t>
  </si>
  <si>
    <t xml:space="preserve"> Суфинансирање партнера ЕУ4АГРИ</t>
  </si>
  <si>
    <t xml:space="preserve"> ("Службени гласник општине Хан Пијесак"  број 10/17),  Скупштина  општине Хан Пијесак, на сједници одржаној дана 30.01.2024. године,  д о н о с и </t>
  </si>
  <si>
    <t>Број: 01-022-2/24</t>
  </si>
  <si>
    <t>Дана: 30.01.2024.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</si>
</sst>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0.5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6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1" xfId="0" applyFont="1" applyBorder="1"/>
    <xf numFmtId="0" fontId="8" fillId="0" borderId="7" xfId="2" applyFont="1" applyBorder="1"/>
    <xf numFmtId="0" fontId="8" fillId="0" borderId="3" xfId="2" applyFont="1" applyBorder="1"/>
    <xf numFmtId="0" fontId="8" fillId="0" borderId="8" xfId="0" applyFont="1" applyBorder="1"/>
    <xf numFmtId="0" fontId="5" fillId="0" borderId="2" xfId="0" applyFont="1" applyFill="1" applyBorder="1"/>
    <xf numFmtId="0" fontId="7" fillId="0" borderId="1" xfId="0" applyFont="1" applyBorder="1"/>
    <xf numFmtId="3" fontId="7" fillId="0" borderId="0" xfId="0" applyNumberFormat="1" applyFont="1"/>
    <xf numFmtId="0" fontId="7" fillId="0" borderId="2" xfId="0" applyFont="1" applyBorder="1"/>
    <xf numFmtId="0" fontId="7" fillId="0" borderId="2" xfId="0" applyFont="1" applyFill="1" applyBorder="1"/>
    <xf numFmtId="0" fontId="9" fillId="0" borderId="3" xfId="2" applyFont="1" applyBorder="1"/>
    <xf numFmtId="0" fontId="10" fillId="0" borderId="3" xfId="0" applyFont="1" applyBorder="1"/>
    <xf numFmtId="0" fontId="8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7" xfId="2" applyFont="1" applyBorder="1"/>
    <xf numFmtId="0" fontId="7" fillId="0" borderId="7" xfId="0" applyFont="1" applyBorder="1"/>
    <xf numFmtId="0" fontId="0" fillId="0" borderId="0" xfId="0" applyFont="1"/>
    <xf numFmtId="0" fontId="5" fillId="0" borderId="8" xfId="0" applyFont="1" applyBorder="1"/>
    <xf numFmtId="0" fontId="7" fillId="0" borderId="5" xfId="0" applyFont="1" applyBorder="1"/>
    <xf numFmtId="0" fontId="8" fillId="0" borderId="1" xfId="0" applyFont="1" applyBorder="1" applyAlignment="1">
      <alignment horizontal="center"/>
    </xf>
    <xf numFmtId="0" fontId="5" fillId="0" borderId="9" xfId="0" applyFont="1" applyFill="1" applyBorder="1"/>
    <xf numFmtId="0" fontId="0" fillId="0" borderId="9" xfId="0" applyBorder="1"/>
    <xf numFmtId="0" fontId="5" fillId="0" borderId="1" xfId="0" applyFont="1" applyBorder="1"/>
    <xf numFmtId="0" fontId="10" fillId="0" borderId="0" xfId="0" applyFont="1"/>
    <xf numFmtId="0" fontId="8" fillId="0" borderId="0" xfId="0" applyFont="1"/>
    <xf numFmtId="0" fontId="5" fillId="0" borderId="5" xfId="0" applyFont="1" applyBorder="1"/>
    <xf numFmtId="0" fontId="11" fillId="0" borderId="1" xfId="0" applyFont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11" fillId="0" borderId="1" xfId="0" applyFont="1" applyBorder="1" applyAlignment="1">
      <alignment wrapText="1"/>
    </xf>
    <xf numFmtId="0" fontId="5" fillId="0" borderId="2" xfId="0" applyFont="1" applyBorder="1"/>
    <xf numFmtId="0" fontId="0" fillId="0" borderId="3" xfId="0" applyBorder="1"/>
    <xf numFmtId="0" fontId="10" fillId="0" borderId="1" xfId="0" applyFont="1" applyBorder="1"/>
    <xf numFmtId="0" fontId="12" fillId="0" borderId="0" xfId="0" applyFont="1"/>
    <xf numFmtId="0" fontId="5" fillId="0" borderId="2" xfId="0" applyFont="1" applyBorder="1" applyAlignment="1">
      <alignment horizontal="center"/>
    </xf>
    <xf numFmtId="0" fontId="8" fillId="0" borderId="7" xfId="0" applyFont="1" applyBorder="1"/>
    <xf numFmtId="0" fontId="13" fillId="0" borderId="1" xfId="0" applyFont="1" applyBorder="1" applyAlignment="1">
      <alignment wrapText="1"/>
    </xf>
    <xf numFmtId="0" fontId="8" fillId="0" borderId="2" xfId="2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B49" sqref="B49"/>
    </sheetView>
  </sheetViews>
  <sheetFormatPr defaultRowHeight="15" x14ac:dyDescent="0.25"/>
  <cols>
    <col min="1" max="1" width="3.42578125" customWidth="1"/>
    <col min="6" max="6" width="10" customWidth="1"/>
    <col min="7" max="7" width="26.7109375" customWidth="1"/>
    <col min="8" max="8" width="16.42578125" customWidth="1"/>
    <col min="9" max="10" width="16.42578125" style="3" customWidth="1"/>
    <col min="11" max="11" width="13.85546875" customWidth="1"/>
  </cols>
  <sheetData>
    <row r="1" spans="1:13" x14ac:dyDescent="0.25">
      <c r="A1" s="6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1"/>
      <c r="M1" s="1"/>
    </row>
    <row r="2" spans="1:13" x14ac:dyDescent="0.25">
      <c r="A2" s="6"/>
      <c r="B2" s="6" t="s">
        <v>1</v>
      </c>
      <c r="C2" s="6"/>
      <c r="D2" s="6"/>
      <c r="E2" s="6"/>
      <c r="F2" s="6"/>
      <c r="H2" s="6"/>
      <c r="I2" s="6"/>
      <c r="J2" s="6"/>
      <c r="K2" s="6"/>
      <c r="L2" s="1"/>
      <c r="M2" s="1"/>
    </row>
    <row r="3" spans="1:1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3" x14ac:dyDescent="0.25">
      <c r="A4" s="7" t="s">
        <v>43</v>
      </c>
      <c r="B4" s="7"/>
      <c r="C4" s="7"/>
      <c r="D4" s="7"/>
      <c r="E4" s="7"/>
      <c r="F4" s="7"/>
      <c r="G4" s="7"/>
      <c r="H4" s="7"/>
      <c r="I4" s="7"/>
      <c r="J4" s="7"/>
      <c r="K4" s="7"/>
      <c r="L4" s="5"/>
      <c r="M4" s="1"/>
    </row>
    <row r="5" spans="1:13" x14ac:dyDescent="0.25">
      <c r="A5" s="7" t="s">
        <v>60</v>
      </c>
      <c r="B5" s="7"/>
      <c r="C5" s="7"/>
      <c r="D5" s="7"/>
      <c r="E5" s="7"/>
      <c r="F5" s="7"/>
      <c r="G5" s="7"/>
      <c r="H5" s="7"/>
      <c r="I5" s="7"/>
      <c r="J5" s="7"/>
      <c r="K5" s="7"/>
      <c r="L5" s="5"/>
      <c r="M5" s="1"/>
    </row>
    <row r="6" spans="1:13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5"/>
      <c r="M6" s="1"/>
    </row>
    <row r="7" spans="1:13" x14ac:dyDescent="0.25">
      <c r="B7" s="9" t="s">
        <v>49</v>
      </c>
      <c r="C7" s="8"/>
      <c r="D7" s="8"/>
      <c r="E7" s="8"/>
      <c r="F7" s="8"/>
      <c r="G7" s="8"/>
      <c r="H7" s="8"/>
      <c r="I7" s="8"/>
      <c r="J7" s="8"/>
      <c r="K7" s="8"/>
      <c r="L7" s="2"/>
      <c r="M7" s="2"/>
    </row>
    <row r="8" spans="1:13" x14ac:dyDescent="0.25">
      <c r="A8" s="6"/>
      <c r="D8" s="6"/>
      <c r="E8" s="9" t="s">
        <v>48</v>
      </c>
      <c r="F8" s="6"/>
      <c r="G8" s="6"/>
      <c r="H8" s="6"/>
      <c r="I8" s="6"/>
      <c r="J8" s="6"/>
      <c r="K8" s="6"/>
      <c r="L8" s="1"/>
      <c r="M8" s="1"/>
    </row>
    <row r="9" spans="1:13" x14ac:dyDescent="0.25">
      <c r="A9" s="6"/>
      <c r="B9" s="46"/>
      <c r="C9" s="10"/>
      <c r="D9" s="47"/>
      <c r="E9" s="10" t="s">
        <v>46</v>
      </c>
      <c r="F9" s="10"/>
      <c r="G9" s="11"/>
      <c r="H9" s="42" t="s">
        <v>32</v>
      </c>
      <c r="I9" s="42" t="s">
        <v>33</v>
      </c>
      <c r="J9" s="42" t="s">
        <v>34</v>
      </c>
      <c r="K9" s="42" t="s">
        <v>30</v>
      </c>
      <c r="L9" s="1"/>
      <c r="M9" s="1"/>
    </row>
    <row r="10" spans="1:13" x14ac:dyDescent="0.25">
      <c r="A10" s="23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3" x14ac:dyDescent="0.25">
      <c r="A11" s="28">
        <v>1</v>
      </c>
      <c r="B11" s="51" t="s">
        <v>57</v>
      </c>
      <c r="C11" s="12"/>
      <c r="D11" s="12"/>
      <c r="E11" s="12"/>
      <c r="F11" s="12"/>
      <c r="G11" s="12"/>
      <c r="H11" s="16">
        <v>150000</v>
      </c>
      <c r="I11" s="15">
        <v>-150000</v>
      </c>
      <c r="J11" s="15">
        <v>0</v>
      </c>
      <c r="K11" s="41"/>
    </row>
    <row r="12" spans="1:13" s="3" customFormat="1" x14ac:dyDescent="0.25">
      <c r="A12" s="28">
        <v>2</v>
      </c>
      <c r="B12" s="27" t="s">
        <v>15</v>
      </c>
      <c r="C12" s="26"/>
      <c r="D12" s="26"/>
      <c r="E12" s="26"/>
      <c r="F12" s="26"/>
      <c r="G12" s="12"/>
      <c r="H12" s="16">
        <v>7000</v>
      </c>
      <c r="I12" s="16">
        <v>-7000</v>
      </c>
      <c r="J12" s="15">
        <v>0</v>
      </c>
      <c r="K12" s="38"/>
    </row>
    <row r="13" spans="1:13" s="3" customFormat="1" x14ac:dyDescent="0.25">
      <c r="A13" s="28">
        <v>3</v>
      </c>
      <c r="B13" s="12" t="s">
        <v>13</v>
      </c>
      <c r="C13" s="12"/>
      <c r="D13" s="12"/>
      <c r="E13" s="12"/>
      <c r="F13" s="12"/>
      <c r="G13" s="12"/>
      <c r="H13" s="16">
        <v>2722</v>
      </c>
      <c r="I13" s="16">
        <v>-722</v>
      </c>
      <c r="J13" s="15">
        <v>2000</v>
      </c>
      <c r="K13" s="38"/>
    </row>
    <row r="14" spans="1:13" s="3" customFormat="1" x14ac:dyDescent="0.25">
      <c r="A14" s="28">
        <v>4</v>
      </c>
      <c r="B14" s="12" t="s">
        <v>14</v>
      </c>
      <c r="C14" s="12"/>
      <c r="D14" s="12"/>
      <c r="E14" s="12"/>
      <c r="F14" s="12"/>
      <c r="G14" s="12"/>
      <c r="H14" s="16">
        <v>70000</v>
      </c>
      <c r="I14" s="16">
        <v>22000</v>
      </c>
      <c r="J14" s="15">
        <v>92000</v>
      </c>
      <c r="K14" s="38"/>
    </row>
    <row r="15" spans="1:13" s="3" customFormat="1" x14ac:dyDescent="0.25">
      <c r="A15" s="50">
        <v>5</v>
      </c>
      <c r="B15" s="12" t="s">
        <v>51</v>
      </c>
      <c r="C15" s="12"/>
      <c r="D15" s="12"/>
      <c r="E15" s="12"/>
      <c r="F15" s="12"/>
      <c r="G15" s="12"/>
      <c r="H15" s="16"/>
      <c r="I15" s="14">
        <v>112000</v>
      </c>
      <c r="J15" s="19">
        <v>112000</v>
      </c>
      <c r="K15" s="38"/>
    </row>
    <row r="16" spans="1:13" s="3" customFormat="1" x14ac:dyDescent="0.25">
      <c r="A16" s="23" t="s">
        <v>10</v>
      </c>
      <c r="B16" s="10"/>
      <c r="C16" s="10"/>
      <c r="D16" s="10"/>
      <c r="E16" s="10"/>
      <c r="F16" s="10"/>
      <c r="G16" s="10"/>
      <c r="H16" s="14"/>
      <c r="I16" s="14"/>
      <c r="J16" s="14"/>
      <c r="K16" s="38"/>
    </row>
    <row r="17" spans="1:12" s="3" customFormat="1" ht="96.75" x14ac:dyDescent="0.25">
      <c r="A17" s="28">
        <v>1</v>
      </c>
      <c r="B17" s="36" t="s">
        <v>29</v>
      </c>
      <c r="C17" s="37"/>
      <c r="D17" s="37"/>
      <c r="E17" s="37"/>
      <c r="F17" s="37"/>
      <c r="G17" s="10"/>
      <c r="H17" s="16">
        <v>623440</v>
      </c>
      <c r="I17" s="16">
        <v>0</v>
      </c>
      <c r="J17" s="15">
        <f>H17+I17</f>
        <v>623440</v>
      </c>
      <c r="K17" s="45" t="s">
        <v>31</v>
      </c>
    </row>
    <row r="18" spans="1:12" s="3" customFormat="1" ht="39.75" customHeight="1" x14ac:dyDescent="0.25">
      <c r="A18" s="28">
        <v>2</v>
      </c>
      <c r="B18" s="10" t="s">
        <v>27</v>
      </c>
      <c r="C18" s="10"/>
      <c r="D18" s="10"/>
      <c r="E18" s="10"/>
      <c r="F18" s="10"/>
      <c r="G18" s="10"/>
      <c r="H18" s="16">
        <v>514700</v>
      </c>
      <c r="I18" s="16">
        <f>J18-H18</f>
        <v>67300</v>
      </c>
      <c r="J18" s="15">
        <v>582000</v>
      </c>
      <c r="K18" s="45" t="s">
        <v>55</v>
      </c>
    </row>
    <row r="19" spans="1:12" s="3" customFormat="1" x14ac:dyDescent="0.25">
      <c r="A19" s="35">
        <v>3</v>
      </c>
      <c r="B19" s="27" t="s">
        <v>16</v>
      </c>
      <c r="C19" s="27"/>
      <c r="D19" s="27"/>
      <c r="E19" s="27"/>
      <c r="F19" s="27"/>
      <c r="G19" s="27"/>
      <c r="H19" s="16">
        <v>10838</v>
      </c>
      <c r="I19" s="16">
        <v>-10838</v>
      </c>
      <c r="J19" s="15">
        <v>0</v>
      </c>
      <c r="K19" s="38"/>
    </row>
    <row r="20" spans="1:12" s="3" customFormat="1" ht="77.25" x14ac:dyDescent="0.25">
      <c r="A20" s="28">
        <v>4</v>
      </c>
      <c r="B20" s="27" t="s">
        <v>26</v>
      </c>
      <c r="C20" s="26"/>
      <c r="D20" s="10"/>
      <c r="E20" s="10"/>
      <c r="F20" s="10"/>
      <c r="G20" s="10"/>
      <c r="H20" s="16">
        <v>120293</v>
      </c>
      <c r="I20" s="16">
        <f>J20-H20</f>
        <v>-93293</v>
      </c>
      <c r="J20" s="15">
        <v>27000</v>
      </c>
      <c r="K20" s="52" t="s">
        <v>56</v>
      </c>
    </row>
    <row r="21" spans="1:12" s="3" customFormat="1" x14ac:dyDescent="0.25">
      <c r="A21" s="28">
        <v>5</v>
      </c>
      <c r="B21" s="27" t="s">
        <v>17</v>
      </c>
      <c r="C21" s="26"/>
      <c r="D21" s="10"/>
      <c r="E21" s="10"/>
      <c r="F21" s="10"/>
      <c r="G21" s="10"/>
      <c r="H21" s="43">
        <v>1630</v>
      </c>
      <c r="I21" s="43">
        <v>-1630</v>
      </c>
      <c r="J21" s="44">
        <v>0</v>
      </c>
      <c r="K21" s="38"/>
    </row>
    <row r="22" spans="1:12" s="3" customFormat="1" x14ac:dyDescent="0.25">
      <c r="A22" s="28">
        <v>6</v>
      </c>
      <c r="B22" s="27" t="s">
        <v>52</v>
      </c>
      <c r="C22" s="26"/>
      <c r="D22" s="10"/>
      <c r="E22" s="10"/>
      <c r="F22" s="10"/>
      <c r="G22" s="10"/>
      <c r="H22" s="48"/>
      <c r="I22" s="16">
        <v>7600</v>
      </c>
      <c r="J22" s="16">
        <v>7600</v>
      </c>
      <c r="K22" s="11"/>
    </row>
    <row r="23" spans="1:12" x14ac:dyDescent="0.25">
      <c r="A23" s="23" t="s">
        <v>6</v>
      </c>
      <c r="B23" s="18"/>
      <c r="C23" s="18"/>
      <c r="D23" s="18"/>
      <c r="E23" s="18"/>
      <c r="F23" s="18"/>
      <c r="G23" s="10"/>
      <c r="H23" s="27"/>
      <c r="I23" s="27"/>
      <c r="J23" s="27"/>
      <c r="K23" s="11"/>
    </row>
    <row r="24" spans="1:12" s="3" customFormat="1" x14ac:dyDescent="0.25">
      <c r="A24" s="28">
        <v>1</v>
      </c>
      <c r="B24" s="18" t="s">
        <v>7</v>
      </c>
      <c r="C24" s="18"/>
      <c r="D24" s="18"/>
      <c r="E24" s="18"/>
      <c r="F24" s="18"/>
      <c r="G24" s="11"/>
      <c r="H24" s="19">
        <v>7000</v>
      </c>
      <c r="I24" s="19">
        <v>-2000</v>
      </c>
      <c r="J24" s="15">
        <v>5000</v>
      </c>
      <c r="K24" s="38"/>
    </row>
    <row r="25" spans="1:12" s="3" customFormat="1" x14ac:dyDescent="0.25">
      <c r="A25" s="29">
        <v>2</v>
      </c>
      <c r="B25" s="17" t="s">
        <v>8</v>
      </c>
      <c r="C25" s="17"/>
      <c r="D25" s="17"/>
      <c r="E25" s="17"/>
      <c r="F25" s="17"/>
      <c r="G25" s="13"/>
      <c r="H25" s="14">
        <v>3500</v>
      </c>
      <c r="I25" s="14">
        <v>0</v>
      </c>
      <c r="J25" s="15">
        <f t="shared" ref="J25:J34" si="0">H25+I25</f>
        <v>3500</v>
      </c>
      <c r="K25" s="38"/>
    </row>
    <row r="26" spans="1:12" s="3" customFormat="1" x14ac:dyDescent="0.25">
      <c r="A26" s="29">
        <v>3</v>
      </c>
      <c r="B26" s="17" t="s">
        <v>18</v>
      </c>
      <c r="C26" s="17"/>
      <c r="D26" s="17"/>
      <c r="E26" s="17"/>
      <c r="F26" s="17"/>
      <c r="G26" s="12"/>
      <c r="H26" s="16">
        <v>10336</v>
      </c>
      <c r="I26" s="14">
        <v>0</v>
      </c>
      <c r="J26" s="15">
        <f t="shared" si="0"/>
        <v>10336</v>
      </c>
      <c r="K26" s="38"/>
    </row>
    <row r="27" spans="1:12" s="3" customFormat="1" x14ac:dyDescent="0.25">
      <c r="A27" s="24" t="s">
        <v>19</v>
      </c>
      <c r="B27" s="30"/>
      <c r="C27" s="30"/>
      <c r="D27" s="30"/>
      <c r="E27" s="30"/>
      <c r="F27" s="30"/>
      <c r="G27" s="31"/>
      <c r="H27" s="27"/>
      <c r="I27" s="27"/>
      <c r="J27" s="27"/>
      <c r="K27" s="11"/>
    </row>
    <row r="28" spans="1:12" s="3" customFormat="1" x14ac:dyDescent="0.25">
      <c r="A28" s="20">
        <v>1</v>
      </c>
      <c r="B28" s="17" t="s">
        <v>20</v>
      </c>
      <c r="C28" s="17"/>
      <c r="D28" s="17"/>
      <c r="E28" s="17"/>
      <c r="F28" s="17"/>
      <c r="G28" s="12"/>
      <c r="H28" s="44">
        <v>15000</v>
      </c>
      <c r="I28" s="44">
        <v>-15000</v>
      </c>
      <c r="J28" s="44">
        <v>0</v>
      </c>
      <c r="K28" s="38"/>
    </row>
    <row r="29" spans="1:12" s="3" customFormat="1" x14ac:dyDescent="0.25">
      <c r="A29" s="24" t="s">
        <v>28</v>
      </c>
      <c r="B29" s="25" t="s">
        <v>9</v>
      </c>
      <c r="C29" s="25"/>
      <c r="D29" s="25"/>
      <c r="E29" s="18"/>
      <c r="F29" s="18"/>
      <c r="G29" s="10"/>
      <c r="H29" s="27"/>
      <c r="I29" s="27"/>
      <c r="J29" s="27"/>
      <c r="K29" s="11"/>
    </row>
    <row r="30" spans="1:12" s="32" customFormat="1" x14ac:dyDescent="0.25">
      <c r="A30" s="29">
        <v>1</v>
      </c>
      <c r="B30" s="18" t="s">
        <v>21</v>
      </c>
      <c r="C30" s="18"/>
      <c r="D30" s="18"/>
      <c r="E30" s="18"/>
      <c r="F30" s="18"/>
      <c r="G30" s="10"/>
      <c r="H30" s="15">
        <v>7900</v>
      </c>
      <c r="I30" s="15">
        <v>0</v>
      </c>
      <c r="J30" s="15">
        <f t="shared" si="0"/>
        <v>7900</v>
      </c>
      <c r="K30" s="38"/>
      <c r="L30" s="49"/>
    </row>
    <row r="31" spans="1:12" s="3" customFormat="1" x14ac:dyDescent="0.25">
      <c r="A31" s="29">
        <v>2</v>
      </c>
      <c r="B31" s="53" t="s">
        <v>22</v>
      </c>
      <c r="C31" s="18"/>
      <c r="D31" s="18"/>
      <c r="E31" s="18"/>
      <c r="F31" s="18"/>
      <c r="G31" s="11"/>
      <c r="H31" s="19">
        <v>57517</v>
      </c>
      <c r="I31" s="19">
        <f>J31-H31</f>
        <v>28083</v>
      </c>
      <c r="J31" s="15">
        <v>85600</v>
      </c>
      <c r="K31" s="38"/>
    </row>
    <row r="32" spans="1:12" s="3" customFormat="1" x14ac:dyDescent="0.25">
      <c r="A32" s="29">
        <v>3</v>
      </c>
      <c r="B32" s="53" t="s">
        <v>23</v>
      </c>
      <c r="C32" s="18"/>
      <c r="D32" s="18"/>
      <c r="E32" s="18"/>
      <c r="F32" s="18"/>
      <c r="G32" s="11"/>
      <c r="H32" s="15">
        <v>25000</v>
      </c>
      <c r="I32" s="15">
        <v>0</v>
      </c>
      <c r="J32" s="15">
        <f t="shared" si="0"/>
        <v>25000</v>
      </c>
      <c r="K32" s="38"/>
    </row>
    <row r="33" spans="1:13" s="3" customFormat="1" x14ac:dyDescent="0.25">
      <c r="A33" s="29">
        <v>4</v>
      </c>
      <c r="B33" s="53" t="s">
        <v>24</v>
      </c>
      <c r="C33" s="18"/>
      <c r="D33" s="18"/>
      <c r="E33" s="18"/>
      <c r="F33" s="18"/>
      <c r="G33" s="11"/>
      <c r="H33" s="15">
        <v>40000</v>
      </c>
      <c r="I33" s="15">
        <v>0</v>
      </c>
      <c r="J33" s="15">
        <f t="shared" si="0"/>
        <v>40000</v>
      </c>
      <c r="K33" s="38"/>
    </row>
    <row r="34" spans="1:13" s="3" customFormat="1" x14ac:dyDescent="0.25">
      <c r="A34" s="29">
        <v>5</v>
      </c>
      <c r="B34" s="53" t="s">
        <v>59</v>
      </c>
      <c r="C34" s="18"/>
      <c r="D34" s="18"/>
      <c r="E34" s="18"/>
      <c r="F34" s="18"/>
      <c r="G34" s="33"/>
      <c r="H34" s="15">
        <v>8500</v>
      </c>
      <c r="I34" s="15">
        <v>0</v>
      </c>
      <c r="J34" s="15">
        <f t="shared" si="0"/>
        <v>8500</v>
      </c>
      <c r="K34" s="38"/>
    </row>
    <row r="35" spans="1:13" s="3" customFormat="1" x14ac:dyDescent="0.25">
      <c r="A35" s="29">
        <v>6</v>
      </c>
      <c r="B35" s="53" t="s">
        <v>25</v>
      </c>
      <c r="C35" s="18"/>
      <c r="D35" s="18"/>
      <c r="E35" s="18"/>
      <c r="F35" s="18"/>
      <c r="G35" s="11"/>
      <c r="H35" s="15">
        <v>30000</v>
      </c>
      <c r="I35" s="15">
        <v>-5000</v>
      </c>
      <c r="J35" s="15">
        <v>25000</v>
      </c>
      <c r="K35" s="38"/>
    </row>
    <row r="36" spans="1:13" s="3" customFormat="1" x14ac:dyDescent="0.25">
      <c r="A36" s="29">
        <v>7</v>
      </c>
      <c r="B36" s="53" t="s">
        <v>53</v>
      </c>
      <c r="C36" s="18"/>
      <c r="D36" s="18"/>
      <c r="E36" s="18"/>
      <c r="F36" s="18"/>
      <c r="G36" s="11"/>
      <c r="H36" s="15"/>
      <c r="I36" s="15">
        <v>20000</v>
      </c>
      <c r="J36" s="15">
        <v>20000</v>
      </c>
      <c r="K36" s="38"/>
    </row>
    <row r="37" spans="1:13" s="3" customFormat="1" x14ac:dyDescent="0.25">
      <c r="A37" s="29">
        <v>8</v>
      </c>
      <c r="B37" s="53" t="s">
        <v>54</v>
      </c>
      <c r="C37" s="18"/>
      <c r="D37" s="18"/>
      <c r="E37" s="18"/>
      <c r="F37" s="18"/>
      <c r="G37" s="33"/>
      <c r="H37" s="15"/>
      <c r="I37" s="15">
        <v>4214</v>
      </c>
      <c r="J37" s="15">
        <v>4214</v>
      </c>
      <c r="K37" s="38"/>
    </row>
    <row r="38" spans="1:13" s="3" customFormat="1" ht="39" x14ac:dyDescent="0.25">
      <c r="A38" s="29">
        <v>9</v>
      </c>
      <c r="B38" s="53" t="s">
        <v>50</v>
      </c>
      <c r="C38" s="18"/>
      <c r="D38" s="18"/>
      <c r="E38" s="18"/>
      <c r="F38" s="18"/>
      <c r="G38" s="33"/>
      <c r="H38" s="15"/>
      <c r="I38" s="15">
        <v>3522</v>
      </c>
      <c r="J38" s="15">
        <v>3522</v>
      </c>
      <c r="K38" s="52" t="s">
        <v>58</v>
      </c>
    </row>
    <row r="39" spans="1:13" x14ac:dyDescent="0.25">
      <c r="A39" s="6"/>
      <c r="B39" s="6"/>
      <c r="C39" s="6"/>
      <c r="D39" s="6"/>
      <c r="E39" s="6"/>
      <c r="F39" s="6"/>
      <c r="G39" s="34" t="s">
        <v>2</v>
      </c>
      <c r="H39" s="21">
        <f>SUM(H11:H35)</f>
        <v>1705376</v>
      </c>
      <c r="I39" s="21">
        <f>SUM(I11:I38)</f>
        <v>-20764</v>
      </c>
      <c r="J39" s="21">
        <f>SUM(J11:J38)</f>
        <v>1684612</v>
      </c>
      <c r="K39" s="6"/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4"/>
    </row>
    <row r="41" spans="1:13" s="3" customForma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4"/>
    </row>
    <row r="42" spans="1:13" s="3" customFormat="1" x14ac:dyDescent="0.25">
      <c r="A42" s="6"/>
      <c r="B42" s="6" t="s">
        <v>44</v>
      </c>
      <c r="C42" s="6"/>
      <c r="D42" s="6"/>
      <c r="E42" s="6"/>
      <c r="F42" s="6"/>
      <c r="G42" s="6"/>
      <c r="H42" s="6"/>
      <c r="I42" s="6"/>
      <c r="J42" s="6"/>
      <c r="K42" s="6"/>
      <c r="L42" s="4"/>
    </row>
    <row r="43" spans="1:13" s="3" customFormat="1" x14ac:dyDescent="0.25">
      <c r="A43" s="40" t="s">
        <v>45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"/>
    </row>
    <row r="44" spans="1:13" s="3" customFormat="1" x14ac:dyDescent="0.25">
      <c r="A44" s="39"/>
      <c r="B44" s="39"/>
      <c r="C44" s="39"/>
      <c r="D44" s="39"/>
      <c r="E44" s="39"/>
      <c r="F44" s="6"/>
      <c r="G44" s="6"/>
      <c r="H44" s="6"/>
      <c r="I44" s="6"/>
      <c r="J44" s="6"/>
      <c r="K44" s="6"/>
      <c r="L44" s="4"/>
    </row>
    <row r="45" spans="1:13" x14ac:dyDescent="0.25">
      <c r="A45" s="6" t="s">
        <v>47</v>
      </c>
      <c r="B45" s="6"/>
      <c r="C45" s="6"/>
      <c r="D45" s="6"/>
      <c r="E45" s="6"/>
      <c r="F45" s="6"/>
      <c r="G45" s="6"/>
      <c r="H45" s="6"/>
      <c r="I45" s="6"/>
      <c r="J45" s="6"/>
      <c r="K45" s="22"/>
      <c r="L45" s="4"/>
      <c r="M45" s="3"/>
    </row>
    <row r="46" spans="1:13" s="3" customForma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3" s="3" customFormat="1" x14ac:dyDescent="0.25">
      <c r="A47" s="6"/>
      <c r="B47" s="6" t="s">
        <v>61</v>
      </c>
      <c r="C47" s="6"/>
      <c r="D47" s="6"/>
      <c r="E47" s="6"/>
      <c r="F47" s="6"/>
      <c r="G47" s="6"/>
      <c r="H47" s="6"/>
      <c r="J47" s="6"/>
    </row>
    <row r="48" spans="1:13" s="3" customFormat="1" x14ac:dyDescent="0.25">
      <c r="A48" s="6"/>
      <c r="B48" s="6" t="s">
        <v>62</v>
      </c>
      <c r="C48" s="6"/>
      <c r="D48" s="6"/>
      <c r="E48" s="6"/>
      <c r="F48" s="6"/>
      <c r="G48" s="6"/>
      <c r="H48" s="6"/>
      <c r="J48" s="6"/>
    </row>
    <row r="49" spans="1:13" x14ac:dyDescent="0.25">
      <c r="A49" s="6"/>
      <c r="B49" s="6"/>
      <c r="C49" s="6"/>
      <c r="D49" s="6"/>
      <c r="E49" s="6"/>
      <c r="F49" s="6"/>
      <c r="G49" s="6"/>
      <c r="H49" s="6"/>
      <c r="J49" s="6"/>
      <c r="K49" s="22"/>
      <c r="L49" s="3"/>
      <c r="M49" s="3"/>
    </row>
    <row r="50" spans="1:13" x14ac:dyDescent="0.25">
      <c r="A50" s="6"/>
      <c r="B50" s="6" t="s">
        <v>3</v>
      </c>
      <c r="C50" s="6"/>
      <c r="D50" s="6"/>
      <c r="E50" s="6"/>
      <c r="F50" s="6"/>
      <c r="H50" s="6"/>
      <c r="I50" s="6" t="s">
        <v>4</v>
      </c>
      <c r="J50" s="6"/>
      <c r="K50" s="22"/>
    </row>
    <row r="51" spans="1:13" s="3" customFormat="1" x14ac:dyDescent="0.25">
      <c r="A51" s="6"/>
      <c r="B51" s="6" t="s">
        <v>35</v>
      </c>
      <c r="C51" s="6"/>
      <c r="D51" s="6"/>
      <c r="E51" s="6"/>
      <c r="F51" s="6"/>
      <c r="H51" s="6"/>
      <c r="I51" s="6" t="s">
        <v>12</v>
      </c>
      <c r="J51" s="6"/>
      <c r="K51" s="22"/>
    </row>
    <row r="52" spans="1:13" x14ac:dyDescent="0.25">
      <c r="A52" s="6"/>
      <c r="B52" s="6" t="s">
        <v>36</v>
      </c>
      <c r="C52" s="6"/>
      <c r="D52" s="6"/>
      <c r="E52" s="6"/>
      <c r="F52" s="6"/>
      <c r="H52" s="6"/>
      <c r="I52" s="6" t="s">
        <v>11</v>
      </c>
      <c r="J52" s="6"/>
      <c r="K52" s="6"/>
    </row>
    <row r="53" spans="1:13" x14ac:dyDescent="0.25">
      <c r="A53" s="6"/>
      <c r="B53" s="6" t="s">
        <v>37</v>
      </c>
      <c r="C53" s="6"/>
      <c r="D53" s="6"/>
      <c r="E53" s="6"/>
      <c r="F53" s="6"/>
      <c r="H53" s="6"/>
      <c r="I53" s="6"/>
      <c r="J53" s="6"/>
      <c r="K53" s="6"/>
    </row>
    <row r="54" spans="1:13" x14ac:dyDescent="0.25">
      <c r="A54" s="6"/>
      <c r="B54" s="6" t="s">
        <v>38</v>
      </c>
      <c r="C54" s="6"/>
      <c r="D54" s="6"/>
      <c r="E54" s="6"/>
      <c r="F54" s="6"/>
      <c r="G54" s="6"/>
      <c r="H54" s="6"/>
      <c r="I54" s="6"/>
      <c r="J54" s="6"/>
      <c r="K54" s="6"/>
    </row>
    <row r="55" spans="1:13" x14ac:dyDescent="0.25">
      <c r="A55" s="6"/>
      <c r="B55" s="6" t="s">
        <v>39</v>
      </c>
      <c r="C55" s="6"/>
      <c r="D55" s="6"/>
      <c r="E55" s="6"/>
      <c r="F55" s="6"/>
      <c r="G55" s="6"/>
      <c r="H55" s="6"/>
      <c r="I55" s="6"/>
      <c r="J55" s="6"/>
      <c r="K55" s="6"/>
    </row>
    <row r="56" spans="1:13" s="3" customFormat="1" x14ac:dyDescent="0.25">
      <c r="A56" s="6"/>
      <c r="B56" s="6" t="s">
        <v>40</v>
      </c>
      <c r="C56" s="6"/>
      <c r="D56" s="6"/>
      <c r="E56" s="6"/>
      <c r="F56" s="6"/>
      <c r="G56" s="6"/>
      <c r="H56" s="6"/>
      <c r="I56" s="6"/>
      <c r="J56" s="6"/>
      <c r="K56" s="6"/>
    </row>
    <row r="57" spans="1:13" x14ac:dyDescent="0.25">
      <c r="A57" s="6"/>
      <c r="B57" s="6" t="s">
        <v>41</v>
      </c>
      <c r="C57" s="6"/>
      <c r="D57" s="6"/>
      <c r="E57" s="6"/>
      <c r="F57" s="6"/>
      <c r="G57" s="6"/>
      <c r="H57" s="6"/>
      <c r="I57" s="6"/>
      <c r="J57" s="6"/>
      <c r="K57" s="6"/>
    </row>
    <row r="58" spans="1:13" x14ac:dyDescent="0.25">
      <c r="A58" s="6"/>
      <c r="B58" s="6" t="s">
        <v>42</v>
      </c>
      <c r="C58" s="6"/>
      <c r="D58" s="6"/>
      <c r="E58" s="6"/>
      <c r="F58" s="6"/>
      <c r="G58" s="6"/>
      <c r="H58" s="6"/>
      <c r="I58" s="6"/>
      <c r="J58" s="6"/>
      <c r="K58" s="6"/>
    </row>
    <row r="59" spans="1:13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3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3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3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3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3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</sheetData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bojana1</cp:lastModifiedBy>
  <cp:lastPrinted>2024-01-31T07:48:29Z</cp:lastPrinted>
  <dcterms:created xsi:type="dcterms:W3CDTF">2018-01-15T08:16:53Z</dcterms:created>
  <dcterms:modified xsi:type="dcterms:W3CDTF">2024-01-31T07:49:41Z</dcterms:modified>
</cp:coreProperties>
</file>